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8835" activeTab="0"/>
  </bookViews>
  <sheets>
    <sheet name="Sentinel funds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<sst xmlns="http://schemas.openxmlformats.org/spreadsheetml/2006/main" count="13" uniqueCount="11">
  <si>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DATE</t>
  </si>
  <si>
    <t>DISBURSEMENT</t>
  </si>
  <si>
    <t>RECIPIENT</t>
  </si>
  <si>
    <t>BALANCE</t>
  </si>
  <si>
    <t xml:space="preserve"> </t>
  </si>
  <si>
    <t xml:space="preserve">    Opening Balance July 1, 2010</t>
  </si>
  <si>
    <t>purchase 2% fees</t>
  </si>
  <si>
    <t xml:space="preserve"> 7/1/2010</t>
  </si>
  <si>
    <t xml:space="preserve">TOTAL ACCUMULATED INTEREST </t>
  </si>
  <si>
    <t xml:space="preserve">INTEREST </t>
  </si>
  <si>
    <t>ACCOUNT CLOSED MID-SEPTEMBER AND TRANSFERRED TO LP FINANCIAL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</si>
</sst>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&quot;$&quot;#,##0"/>
    <numFmt numFmtId="167" formatCode="0.00_);[Red]\(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5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 locked="0"/>
    </xf>
    <xf numFmtId="16" fontId="0" fillId="0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view="pageLayout" workbookViewId="0" topLeftCell="A1">
      <selection activeCell="D15" sqref="D15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14.8515625" style="0" customWidth="1"/>
    <col min="4" max="4" width="20.421875" style="0" customWidth="1"/>
    <col min="5" max="5" width="15.28125" style="0" customWidth="1"/>
  </cols>
  <sheetData>
    <row r="2" spans="1:5" ht="12.75">
      <c r="A2" s="19" t="s">
        <v>5</v>
      </c>
      <c r="B2" s="19"/>
      <c r="C2" s="19"/>
      <c r="E2" s="1">
        <v>100000</v>
      </c>
    </row>
    <row r="4" spans="1:5" ht="12.75">
      <c r="A4" s="2" t="s">
        <v>0</v>
      </c>
      <c r="B4" s="2" t="s">
        <v>9</v>
      </c>
      <c r="C4" s="2" t="s">
        <v>1</v>
      </c>
      <c r="D4" s="2" t="s">
        <v>2</v>
      </c>
      <c r="E4" s="2" t="s">
        <v>3</v>
      </c>
    </row>
    <row r="5" spans="1:5" ht="12.75">
      <c r="A5" s="2"/>
      <c r="B5" s="2"/>
      <c r="C5" s="2"/>
      <c r="D5" s="2"/>
      <c r="E5" s="2"/>
    </row>
    <row r="6" ht="12.75">
      <c r="A6" s="14"/>
    </row>
    <row r="7" spans="1:5" ht="12.75">
      <c r="A7" s="13" t="s">
        <v>7</v>
      </c>
      <c r="B7" s="4">
        <v>0</v>
      </c>
      <c r="C7" s="4">
        <v>2000</v>
      </c>
      <c r="D7" s="18" t="s">
        <v>6</v>
      </c>
      <c r="E7" s="5">
        <f>SUM(E2+B7-C7)</f>
        <v>98000</v>
      </c>
    </row>
    <row r="8" ht="12.75">
      <c r="A8" s="16"/>
    </row>
    <row r="9" spans="1:5" ht="12.75">
      <c r="A9" s="13">
        <v>40451</v>
      </c>
      <c r="B9" s="4">
        <v>517.43</v>
      </c>
      <c r="D9" t="s">
        <v>4</v>
      </c>
      <c r="E9" s="5">
        <f>SUM(E7+B9-C9)</f>
        <v>98517.43</v>
      </c>
    </row>
    <row r="10" spans="1:2" ht="12.75">
      <c r="A10" s="16" t="s">
        <v>4</v>
      </c>
      <c r="B10" s="4"/>
    </row>
    <row r="11" spans="1:5" ht="12.75">
      <c r="A11" s="13">
        <v>40543</v>
      </c>
      <c r="B11" s="23">
        <v>-574.91</v>
      </c>
      <c r="E11" s="5">
        <f>SUM(E9+B11-C11)</f>
        <v>97942.51999999999</v>
      </c>
    </row>
    <row r="12" spans="1:2" ht="12.75">
      <c r="A12" s="14"/>
      <c r="B12" s="4"/>
    </row>
    <row r="13" spans="1:5" ht="12.75">
      <c r="A13" s="13">
        <v>40633</v>
      </c>
      <c r="B13" s="4">
        <v>307.73</v>
      </c>
      <c r="E13" s="5">
        <f>SUM(E11+B13-C13)</f>
        <v>98250.24999999999</v>
      </c>
    </row>
    <row r="14" spans="1:2" ht="12.75">
      <c r="A14" s="14"/>
      <c r="B14" s="4"/>
    </row>
    <row r="15" spans="1:5" ht="12.75">
      <c r="A15" s="13">
        <v>40724</v>
      </c>
      <c r="B15" s="4">
        <v>1524.69</v>
      </c>
      <c r="E15" s="5">
        <f>SUM(E13+B15-C15)</f>
        <v>99774.93999999999</v>
      </c>
    </row>
    <row r="16" spans="1:2" ht="12.75">
      <c r="A16" s="14"/>
      <c r="B16" s="4"/>
    </row>
    <row r="17" spans="1:5" ht="12.75">
      <c r="A17" s="13">
        <v>40816</v>
      </c>
      <c r="B17" s="4">
        <v>1239.86</v>
      </c>
      <c r="E17" s="5">
        <f>SUM(E15+B17-C17)</f>
        <v>101014.79999999999</v>
      </c>
    </row>
    <row r="18" ht="12.75">
      <c r="A18" s="14"/>
    </row>
    <row r="19" spans="1:5" ht="12.75">
      <c r="A19" s="13">
        <v>40908</v>
      </c>
      <c r="B19" s="4">
        <v>388.69</v>
      </c>
      <c r="E19" s="5">
        <v>101403.45</v>
      </c>
    </row>
    <row r="20" ht="12.75">
      <c r="A20" s="14"/>
    </row>
    <row r="21" spans="1:5" ht="12.75">
      <c r="A21" s="13">
        <v>40999</v>
      </c>
      <c r="B21" s="4">
        <v>585.49</v>
      </c>
      <c r="E21" s="5">
        <v>101988.94</v>
      </c>
    </row>
    <row r="22" ht="12.75">
      <c r="A22" s="14"/>
    </row>
    <row r="23" spans="1:5" ht="12.75">
      <c r="A23" s="13">
        <v>41090</v>
      </c>
      <c r="B23" s="4">
        <f>SUM(E23-E21)</f>
        <v>596.6199999999953</v>
      </c>
      <c r="E23" s="5">
        <v>102585.56</v>
      </c>
    </row>
    <row r="24" spans="1:5" ht="12.75">
      <c r="A24" s="3"/>
      <c r="B24" s="4"/>
      <c r="E24" s="5"/>
    </row>
    <row r="25" spans="1:5" ht="12.75">
      <c r="A25" s="13">
        <v>41182</v>
      </c>
      <c r="B25" s="4">
        <f>SUM(E25-E23)</f>
        <v>769.6399999999994</v>
      </c>
      <c r="E25" s="5">
        <v>103355.2</v>
      </c>
    </row>
    <row r="26" spans="1:5" ht="12.75">
      <c r="A26" s="13"/>
      <c r="B26" s="4"/>
      <c r="E26" s="5"/>
    </row>
    <row r="27" spans="1:5" ht="12.75">
      <c r="A27" s="13">
        <v>41274</v>
      </c>
      <c r="B27" s="4">
        <f>SUM(E27-E25)</f>
        <v>107.22000000000116</v>
      </c>
      <c r="E27" s="5">
        <v>103462.42</v>
      </c>
    </row>
    <row r="28" spans="1:5" ht="12.75">
      <c r="A28" s="13"/>
      <c r="B28" s="4"/>
      <c r="E28" s="5"/>
    </row>
    <row r="29" spans="1:5" ht="12.75">
      <c r="A29" s="13">
        <v>41364</v>
      </c>
      <c r="B29" s="23">
        <f>SUM(E29-E27)</f>
        <v>-228.52000000000407</v>
      </c>
      <c r="E29" s="5">
        <v>103233.9</v>
      </c>
    </row>
    <row r="30" spans="1:5" ht="12.75">
      <c r="A30" s="13"/>
      <c r="B30" s="23"/>
      <c r="E30" s="5"/>
    </row>
    <row r="31" spans="1:5" ht="12.75">
      <c r="A31" s="13">
        <v>41455</v>
      </c>
      <c r="B31" s="23">
        <f>SUM(E31-E29)</f>
        <v>-1876.8299999999872</v>
      </c>
      <c r="E31" s="5">
        <v>101357.07</v>
      </c>
    </row>
    <row r="32" spans="1:5" ht="12.75">
      <c r="A32" s="13"/>
      <c r="B32" s="23"/>
      <c r="E32" s="5"/>
    </row>
    <row r="33" spans="1:5" ht="12.75">
      <c r="A33" s="13">
        <v>41535</v>
      </c>
      <c r="B33" s="23">
        <f>SUM(E33-E31)</f>
        <v>-1049.5600000000122</v>
      </c>
      <c r="E33" s="5">
        <v>100307.51</v>
      </c>
    </row>
    <row r="34" ht="12.75">
      <c r="A34" s="14"/>
    </row>
    <row r="35" spans="1:5" ht="12.75">
      <c r="A35" s="15" t="s">
        <v>4</v>
      </c>
      <c r="B35" s="4">
        <f>SUM(B7:B33)</f>
        <v>2307.549999999993</v>
      </c>
      <c r="C35" s="21" t="s">
        <v>8</v>
      </c>
      <c r="D35" s="22"/>
      <c r="E35" s="5"/>
    </row>
    <row r="37" spans="1:5" ht="12.75">
      <c r="A37" s="3"/>
      <c r="B37" s="4"/>
      <c r="E37" s="5"/>
    </row>
    <row r="38" ht="12.75">
      <c r="A38" s="17" t="s">
        <v>10</v>
      </c>
    </row>
    <row r="39" spans="1:5" ht="12.75">
      <c r="A39" s="3"/>
      <c r="B39" s="4"/>
      <c r="E39" s="5"/>
    </row>
    <row r="40" spans="1:5" ht="12.75">
      <c r="A40" s="13">
        <v>41547</v>
      </c>
      <c r="B40" s="4">
        <v>53.64</v>
      </c>
      <c r="E40" s="12">
        <v>100361.15</v>
      </c>
    </row>
    <row r="41" spans="1:5" ht="12.75">
      <c r="A41" s="3"/>
      <c r="B41" s="4"/>
      <c r="E41" s="5"/>
    </row>
    <row r="42" spans="1:4" ht="12.75">
      <c r="A42" s="6"/>
      <c r="B42" s="6"/>
      <c r="C42" s="6"/>
      <c r="D42" s="6"/>
    </row>
    <row r="43" spans="2:4" ht="12.75">
      <c r="B43" s="6"/>
      <c r="C43" s="6"/>
      <c r="D43" s="6"/>
    </row>
    <row r="44" spans="2:4" ht="12.75">
      <c r="B44" s="6"/>
      <c r="C44" s="6"/>
      <c r="D44" s="6"/>
    </row>
    <row r="45" spans="1:5" ht="12.75">
      <c r="A45" s="20"/>
      <c r="B45" s="20"/>
      <c r="C45" s="20"/>
      <c r="D45" s="20"/>
      <c r="E45" s="20"/>
    </row>
    <row r="46" spans="2:4" ht="12.75">
      <c r="B46" s="6"/>
      <c r="C46" s="6"/>
      <c r="D46" s="6"/>
    </row>
    <row r="47" spans="2:4" ht="12.75">
      <c r="B47" s="6"/>
      <c r="C47" s="6"/>
      <c r="D47" s="6"/>
    </row>
    <row r="48" spans="2:5" ht="12.75">
      <c r="B48" s="7"/>
      <c r="C48" s="6"/>
      <c r="D48" s="8"/>
      <c r="E48" s="9"/>
    </row>
    <row r="49" spans="2:5" ht="12.75">
      <c r="B49" s="6"/>
      <c r="C49" s="10"/>
      <c r="D49" s="8"/>
      <c r="E49" s="9"/>
    </row>
    <row r="51" spans="1:5" ht="12.75">
      <c r="A51" s="11"/>
      <c r="B51" s="11"/>
      <c r="C51" s="11"/>
      <c r="D51" s="11"/>
      <c r="E51" s="12"/>
    </row>
  </sheetData>
  <sheetProtection/>
  <mergeCells count="3">
    <mergeCell ref="A2:C2"/>
    <mergeCell ref="A45:E45"/>
    <mergeCell ref="C35:D35"/>
  </mergeCells>
  <printOptions/>
  <pageMargins left="1" right="1" top="1.25" bottom="1" header="0.69" footer="0.5"/>
  <pageSetup horizontalDpi="600" verticalDpi="600" orientation="portrait" r:id="rId1"/>
  <headerFooter scaleWithDoc="0" alignWithMargins="0">
    <oddHeader xml:space="preserve">&amp;C&amp;"Arial,Bold"UNITED CHURCH OF LUDLOW
SENTINEL FUND - 2010-2013
TRANSFER TO LP FINANCIAL
&amp;"Arial,Regular"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Lisha Klaiber</dc:creator>
  <cp:keywords/>
  <dc:description/>
  <cp:lastModifiedBy>ChurchOffice</cp:lastModifiedBy>
  <cp:lastPrinted>2013-10-19T14:16:23Z</cp:lastPrinted>
  <dcterms:created xsi:type="dcterms:W3CDTF">2010-11-08T02:54:50Z</dcterms:created>
  <dcterms:modified xsi:type="dcterms:W3CDTF">2013-11-08T19:41:23Z</dcterms:modified>
  <cp:category/>
  <cp:version/>
  <cp:contentType/>
  <cp:contentStatus/>
</cp:coreProperties>
</file>